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<sst xmlns="http://schemas.openxmlformats.org/spreadsheetml/2006/main" count="46" uniqueCount="44">
  <si>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</si>
  <si>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</si>
  <si>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</si>
  <si>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</si>
  <si>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</si>
  <si>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</si>
  <si>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</si>
  <si>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</si>
  <si>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</si>
  <si>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</si>
  <si>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</si>
  <si>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</si>
  <si>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</si>
  <si>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</si>
  <si>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</si>
  <si>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</si>
  <si>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</si>
  <si>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</si>
  <si>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</si>
  <si>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</si>
  <si>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</si>
  <si>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</si>
  <si>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</si>
  <si>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</si>
  <si>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</si>
  <si>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</si>
  <si>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</si>
  <si>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</si>
  <si>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</si>
  <si>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</si>
  <si>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</si>
  <si>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</si>
  <si>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</si>
  <si>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</si>
  <si>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</si>
  <si>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</si>
  <si>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</si>
  <si>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</si>
  <si>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</si>
  <si>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 т.ч. дотации на выравнивание уровня бюджетной обеспеченности</t>
  </si>
  <si>
    <t>Уточненный план на 2019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</si>
  <si>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</si>
  <si>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01.09.2019 г.</t>
  </si>
  <si>
    <t>Исполнено на 01.09.2019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</si>
</sst>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7">
      <selection activeCell="E41" sqref="E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42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40</v>
      </c>
      <c r="C4" s="21"/>
      <c r="D4" s="21" t="s">
        <v>43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365320796.74</v>
      </c>
      <c r="C7" s="12">
        <f>C8+C9+C10+C11+C12+C13+C14+C15+C16+C17+C18+C19</f>
        <v>254280196.74</v>
      </c>
      <c r="D7" s="12">
        <f>D8+D9+D10+D11+D12+D13+D14+D15+D16+D17+D18+D19</f>
        <v>215361692.87</v>
      </c>
      <c r="E7" s="12">
        <f>E8+E9+E10+E11+E12+E13+E14+E15+E16+E17+E18+E19</f>
        <v>160773434.60999998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111509061.23</v>
      </c>
      <c r="E8" s="12">
        <v>91205820.64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14357096.9</v>
      </c>
      <c r="E9" s="12">
        <v>10041248.74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36018000</v>
      </c>
      <c r="C10" s="12">
        <v>31357000</v>
      </c>
      <c r="D10" s="12">
        <v>24694925.46</v>
      </c>
      <c r="E10" s="12">
        <v>20918884.88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19296890.18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2233100</v>
      </c>
      <c r="C12" s="12">
        <v>2000000</v>
      </c>
      <c r="D12" s="12">
        <v>2330125.05</v>
      </c>
      <c r="E12" s="12">
        <v>2051275.05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33320000</v>
      </c>
      <c r="C14" s="12">
        <v>25930000</v>
      </c>
      <c r="D14" s="12">
        <v>23517073.26</v>
      </c>
      <c r="E14" s="12">
        <v>17647280.11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80129.76</v>
      </c>
      <c r="E15" s="12">
        <v>80129.76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16235530.87</v>
      </c>
      <c r="E16" s="12">
        <v>16165480.87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209414.92</v>
      </c>
      <c r="E17" s="12">
        <v>415226.74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1940814.16</v>
      </c>
      <c r="E18" s="12">
        <v>1797462.29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916276.74</v>
      </c>
      <c r="C19" s="12">
        <v>418776.74</v>
      </c>
      <c r="D19" s="12">
        <v>1190631.08</v>
      </c>
      <c r="E19" s="12">
        <v>450625.53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839501241.38</v>
      </c>
      <c r="C20" s="12">
        <v>832075669.35</v>
      </c>
      <c r="D20" s="12">
        <v>459057409.67</v>
      </c>
      <c r="E20" s="12">
        <v>456432356.19</v>
      </c>
      <c r="F20" s="4"/>
      <c r="G20" s="6"/>
      <c r="H20" s="6"/>
      <c r="I20" s="6"/>
      <c r="J20" s="6"/>
    </row>
    <row r="21" spans="1:10" ht="39">
      <c r="A21" s="15" t="s">
        <v>39</v>
      </c>
      <c r="B21" s="12">
        <v>62264000</v>
      </c>
      <c r="C21" s="12">
        <v>62264000</v>
      </c>
      <c r="D21" s="12">
        <v>46698000</v>
      </c>
      <c r="E21" s="12">
        <v>46698000</v>
      </c>
      <c r="F21" s="4"/>
      <c r="G21" s="6"/>
      <c r="H21" s="6"/>
      <c r="I21" s="6"/>
      <c r="J21" s="6"/>
    </row>
    <row r="22" spans="1:10" ht="37.5">
      <c r="A22" s="8" t="s">
        <v>38</v>
      </c>
      <c r="B22" s="12">
        <v>837179783.38</v>
      </c>
      <c r="C22" s="12">
        <v>830160419.35</v>
      </c>
      <c r="D22" s="12">
        <v>456589002.73</v>
      </c>
      <c r="E22" s="12">
        <v>454458856.2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2321458</v>
      </c>
      <c r="C23" s="12">
        <v>1915250</v>
      </c>
      <c r="D23" s="12">
        <v>2493306.95</v>
      </c>
      <c r="E23" s="12">
        <v>1973500</v>
      </c>
      <c r="F23" s="4"/>
      <c r="G23" s="6"/>
      <c r="H23" s="6"/>
      <c r="I23" s="6"/>
      <c r="J23" s="6"/>
    </row>
    <row r="24" spans="1:10" ht="75">
      <c r="A24" s="8" t="s">
        <v>41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1204822038.12</v>
      </c>
      <c r="C26" s="13">
        <f>C7+C20</f>
        <v>1086355866.0900002</v>
      </c>
      <c r="D26" s="13">
        <f>D7+D20</f>
        <v>674419102.54</v>
      </c>
      <c r="E26" s="13">
        <f>E7+E20</f>
        <v>617205790.8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105409196.74</v>
      </c>
      <c r="C28" s="12">
        <v>53717860</v>
      </c>
      <c r="D28" s="12">
        <v>59567045.73</v>
      </c>
      <c r="E28" s="12">
        <v>27910209.6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884200.04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1728660</v>
      </c>
      <c r="C30" s="12">
        <v>100000</v>
      </c>
      <c r="D30" s="12">
        <v>946489.19</v>
      </c>
      <c r="E30" s="12">
        <v>5440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157503585.74</v>
      </c>
      <c r="C31" s="12">
        <v>146940102.77</v>
      </c>
      <c r="D31" s="12">
        <v>24067180.23</v>
      </c>
      <c r="E31" s="12">
        <v>22565414.27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78210163.15</v>
      </c>
      <c r="C32" s="12">
        <v>14368839.69</v>
      </c>
      <c r="D32" s="12">
        <v>42494800.98</v>
      </c>
      <c r="E32" s="12">
        <v>13222420.54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686681864.32</v>
      </c>
      <c r="C34" s="17">
        <v>686681864.32</v>
      </c>
      <c r="D34" s="17">
        <v>433711842.33</v>
      </c>
      <c r="E34" s="17">
        <v>433711842.33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111836593.88</v>
      </c>
      <c r="C35" s="12">
        <v>81031735.68</v>
      </c>
      <c r="D35" s="12">
        <v>46612477.44</v>
      </c>
      <c r="E35" s="12">
        <v>35176514.1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485156</v>
      </c>
      <c r="C36" s="12">
        <v>0</v>
      </c>
      <c r="D36" s="12">
        <v>301729.08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34699176.69</v>
      </c>
      <c r="C37" s="12">
        <v>32318625.69</v>
      </c>
      <c r="D37" s="12">
        <v>26098092.46</v>
      </c>
      <c r="E37" s="12">
        <v>24632520.12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58754661.63</v>
      </c>
      <c r="C38" s="12">
        <v>51018656.63</v>
      </c>
      <c r="D38" s="12">
        <v>19304213.36</v>
      </c>
      <c r="E38" s="12">
        <v>14442052.63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39844000</v>
      </c>
      <c r="D40" s="12">
        <v>0</v>
      </c>
      <c r="E40" s="12">
        <v>23975228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1236927258.15</v>
      </c>
      <c r="C41" s="13">
        <f>C28+C29+C30+C31+C32+C33+C34+C35+C36+C37+C38+C39+C40</f>
        <v>1106221684.7800002</v>
      </c>
      <c r="D41" s="13">
        <f>D28+D29+D30+D31+D32+D33+D34+D35+D36+D37+D38+D39+D40</f>
        <v>653988070.8400002</v>
      </c>
      <c r="E41" s="13">
        <f>E28+E29+E30+E31+E32+E33+E34+E35+E36+E37+E38+E39+E40</f>
        <v>595641641.59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-32105220.03000021</v>
      </c>
      <c r="C42" s="12">
        <f>C26-C41</f>
        <v>-19865818.690000057</v>
      </c>
      <c r="D42" s="12">
        <f>D26-D41</f>
        <v>20431031.69999981</v>
      </c>
      <c r="E42" s="12">
        <f>E26-E41</f>
        <v>21564149.20999992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-32105220.03000021</v>
      </c>
      <c r="C44" s="5">
        <f>C26-C41</f>
        <v>-19865818.690000057</v>
      </c>
      <c r="D44" s="5">
        <f>D26-D41</f>
        <v>20431031.69999981</v>
      </c>
      <c r="E44" s="5">
        <f>E26-E41</f>
        <v>21564149.20999992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2019-09-10T06:12:26Z</cp:lastPrinted>
  <dcterms:created xsi:type="dcterms:W3CDTF">2013-05-20T06:52:12Z</dcterms:created>
  <dcterms:modified xsi:type="dcterms:W3CDTF">2019-09-10T06:12:28Z</dcterms:modified>
  <cp:category/>
  <cp:version/>
  <cp:contentType/>
  <cp:contentStatus/>
</cp:coreProperties>
</file>